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прил2" sheetId="2" r:id="rId1"/>
    <sheet name="прил3" sheetId="3" r:id="rId2"/>
    <sheet name="Лист1" sheetId="4" r:id="rId3"/>
  </sheets>
  <definedNames>
    <definedName name="_GoBack" localSheetId="0">прил2!#REF!</definedName>
  </definedNames>
  <calcPr calcId="124519" refMode="R1C1"/>
</workbook>
</file>

<file path=xl/calcChain.xml><?xml version="1.0" encoding="utf-8"?>
<calcChain xmlns="http://schemas.openxmlformats.org/spreadsheetml/2006/main">
  <c r="G18" i="3"/>
  <c r="G69" i="2" l="1"/>
  <c r="G70"/>
  <c r="G71"/>
  <c r="G68" l="1"/>
  <c r="G67"/>
  <c r="G66"/>
  <c r="G65"/>
  <c r="G64"/>
  <c r="G63"/>
  <c r="G62"/>
  <c r="G61"/>
  <c r="G60"/>
  <c r="G59"/>
  <c r="G58"/>
  <c r="G57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72" s="1"/>
</calcChain>
</file>

<file path=xl/sharedStrings.xml><?xml version="1.0" encoding="utf-8"?>
<sst xmlns="http://schemas.openxmlformats.org/spreadsheetml/2006/main" count="254" uniqueCount="158">
  <si>
    <t>Наименование закупаемых товаров</t>
  </si>
  <si>
    <t>Сумма, тг., выделенная для закупа</t>
  </si>
  <si>
    <t>Ед. изм.</t>
  </si>
  <si>
    <t>Объем закупа (кол-во)</t>
  </si>
  <si>
    <t>Планируемая цена, тг.</t>
  </si>
  <si>
    <t>КГП "Центральная больница №1 г.Сатпаев" УЗКО</t>
  </si>
  <si>
    <t>Место нахождения Заказчика (адрес):</t>
  </si>
  <si>
    <t>Карагандинская обл., г.Сатпаев, ул.А.Кусаинова, 9</t>
  </si>
  <si>
    <t>Заказчик и организатор закупа:</t>
  </si>
  <si>
    <t>№ лота</t>
  </si>
  <si>
    <t>Форма выпуска</t>
  </si>
  <si>
    <t>уп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</si>
  <si>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</si>
  <si>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</si>
  <si>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 xml:space="preserve">Диагностические тест - полосы ТРОЙНОЙ ТЕСТ ( Глюкоза, белок, РН  в  моче) 
Диапазон опр. концентраций:  белка  (0,0 – 10,0 г/л), глюкозы:  (0,0 - 112,0 ммоль/л). С цветной шкалой на этикетке содержащуй 6 цветовых полей. </t>
  </si>
  <si>
    <t>Количество полос в тубе 100шт. Диапазон определяемых концентраций глюкозы  в моче: 0,0 (0,0) [0,0]; 0,05 (2,8) [50]; 0,1 (5,6) [100]; 0,25 (14,0) [250]; 0,5 (28,0) [500]; 1,0 (56,0) [1000]мг% (ммоль/л) [мг/дл]. Возможность комплектация набора этикеткой со значениями глюкозы на цветовой шкале  до 112  ммоль/л. Диапазон определяемых концентраций альбумина  в моче: 0,0; 0,1; 0,3; 1,0; 3,0; 10,0.   Реальная Чувствительность системы на глюкозу (глюкозооксидаза-пероксидаза) ~ 0,6 ммоль/л. Диапазон определяемых концентраций рН мочи: 0,5; 6,0; 7,0; 8,0; 9,0   единиц рН
Реальная скорость определения  глюкозы в моче ~ 40 секунд.  
Чувствительность системы на белок - 0,1 г/л. Скорость определения  ~ 60 секунд. Точность определения - мировой стандарт!  
Срок хранения 2 года</t>
  </si>
  <si>
    <t>HUMAN ASSAYED MULTI-SERA LEVEL2 /Мультисыворотка человеческая клиническая химия Уровень 2</t>
  </si>
  <si>
    <t xml:space="preserve"> уп(20x5)</t>
  </si>
  <si>
    <t>Уп.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</si>
  <si>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</si>
  <si>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</si>
  <si>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>набор</t>
  </si>
  <si>
    <t xml:space="preserve"> Набор  для опр-я конц. мочевины в биологических жидкостях  </t>
  </si>
  <si>
    <t xml:space="preserve"> Набор  для опр-я конц. мочевины в биологических жидкостях уреазным/глутаматдегидрогеназным кинетич. методом, 250 мл.Состав набора: 1. Реагент 1 - буфер, 5×50 мл. 2. Реагент 2 - лиофилизат. 3. Реагент 3 - калибратор: мочевина 13,3 ммоль/л. Чувствительность не более 1 ммоль/л, коэффициент вариации не более 5%, длина волны 340 нм, темп. инкубации 37 С (30 С, 25 С), фотометрирование против воздуха. Срок годности набора 18 месяцев.  </t>
  </si>
  <si>
    <t xml:space="preserve">Мочевая кислота на 200 опр. </t>
  </si>
  <si>
    <t>Мочевая кислота на 200 опр.Кинетический метод,  Наб. для опр-я конц. мочевой кислоты в биологических жидкостях фенантролиновым методом без депротеин., 200 мл. Состав набора: 1. Реагент 1 - глициновый буфер, 1×180 мл. 2. Реагент 2 - 1×20 мл. 3. Реагент 3 - калибратор: мочевая кислота 595 мкмоль/л. Чувствительность не более 89 мкмоль/л, коэффициент вариации не более 5%, длина волны 500 нм (ФЭК - 490 нм), темп. инкубации 25 С, фотометрирование против холостой пробы.</t>
  </si>
  <si>
    <t xml:space="preserve">Набор для определения гемоглобина  (400 опред.) </t>
  </si>
  <si>
    <t xml:space="preserve"> Альфа - амилаза на  200 опр.    </t>
  </si>
  <si>
    <t xml:space="preserve">Альфа - амилаза на  200 опр.   Наб. для опр-я активности альфа-амилазы в сыворотке (плазме) крови и моче методом по Каравею, 200 опр. при объеме пробы 4,8 мл. Состав набора: 1. Реагент 1 - буфер. 2. Реагент 2 - субстрат. 3. Реагент 3 - р-р йода. 4. Реагент 4 - фторид калия 250 г/л. 5. Реагент 5 - соляная кислота, 1,6 моль/л. Коэффициент вариации не более 10%, длина волны (630-690) нм, темп. инкубации 37 С , фотометрирование против воды. </t>
  </si>
  <si>
    <t xml:space="preserve">Креатинин, 2 х 250. </t>
  </si>
  <si>
    <t xml:space="preserve">Креатинин, 2 х 250. кинетический метод.Наб. для опр-я конц. креатинина в сыворотке (плазме) крови и моче псевдокинетическим методом, реакция Яффе, без депротеин., 400 мл. Состав набора: 1. Реагент 1 - пикриновая кислота, 1×200 мл. 2. Реагент 2 - натрий едкий, 1×200 мл. 3. Реагент 3 - калибратор: 17,7 ммоль/л. Чувствительность не более 20 мкмоль/л, коэффициент вариации не более 5%, длина волны 505 нм, темп. инкубации 37 С, фотометрирование против воздуха или рабочего реагента. </t>
  </si>
  <si>
    <t xml:space="preserve">Набор  для  определения С - реактивного белка (СРБ)   </t>
  </si>
  <si>
    <t xml:space="preserve">  (латекс- тест)   125 определений</t>
  </si>
  <si>
    <t xml:space="preserve">Набор  для  определения  общего белка </t>
  </si>
  <si>
    <t xml:space="preserve">400 опр.  Биуретовый реактив          </t>
  </si>
  <si>
    <t xml:space="preserve">КАЛИЙ  2х 50 мл  </t>
  </si>
  <si>
    <t xml:space="preserve">Калий  2х 50 мл  колориметрический,турбидиметрич. метод без депротеин., 100 мл. Состав набора: 1. Реагент 1 - монореагент, 2×50 мл. 2. Реагент 2 - калибратор: калий 5,0 ммоль/л.  Чувствительность не более 1,0 ммоль/л, коэффициент вариации не более 10%, длина волны 578 нм (ФЭК - 590 нм), темп. инкубации 18-25 С, фотометрирование против холостой пробы. Срок годности 18 мес. </t>
  </si>
  <si>
    <t xml:space="preserve">Кальций 200 мл  </t>
  </si>
  <si>
    <t xml:space="preserve">Кальций 200 мл  колориметрический метод.Наб. для опр-я конц. кальция в сыворотке и плазме крови унифиц. колор. методом с о-крезолфталеинкомплексоном, 200 мл. Состав набора: 1. Реагент 1 - буфер, 100 мл. 2. Реагент 2 - хромоген, 100 мл. 3. Реагент 3 - калибратор: кальций 2,5 ммоль/л. Чувствительность не более 0,15 ммоль/л, коэффициент вариации не более 5%, длина волны 570 нм (ФЭК - 540 - 590 нм), темп. инкубации 18-25 С, фотометрирование против холостой пробы. </t>
  </si>
  <si>
    <t>Натрий  4х10 мл</t>
  </si>
  <si>
    <t xml:space="preserve">Натрий  (энзиматический колориметрический метод) 4х10 млНаб. для опр-я конц. натрия в сыворотке крови энзим. колор. методом, 4х10 мл. Состав набора: 1. Реагент 1 - буфер. 2. Реагент 2 - стартовый реагент. 3. Реагент 3 - лиофилизат. 4. Реагент 4 - калибратор: натрий хлористый 150 ммоль/л. 5. Реагент 5 - стоп-реагент. Чувствительность не более 100 ммоль/л, коэффициент вариации не более 7%, длина волны 420 нм (405-436 нм), темп. инкубации 37 С. </t>
  </si>
  <si>
    <t xml:space="preserve"> Набор  Тимоловая  проба</t>
  </si>
  <si>
    <t xml:space="preserve"> 500 опр. </t>
  </si>
  <si>
    <t xml:space="preserve">Холестерин </t>
  </si>
  <si>
    <t xml:space="preserve">Наб. для опр-я конц. общего холестерина в сыворотке и плазме крови энзим. колор. методом, 200 мл. Состав набора: 1. Реагент 1 - буфер, 2×100 мл. 2. Реагент 2 - лиофилизат. 3. Реагент 3 - калибратор: холестерин 5,17 ммоль/л. Чувствительность не более 0,3 ммоль/л, коэффициент вариации не более 5%, длина волны 500 нм (ФЭК - 490 нм), темп. инкубации 18-25 С (37 С), фотометрирование против холостой пробы. Время проведения анализа 5 мин.Срок годности набора 24 месяца.  </t>
  </si>
  <si>
    <t xml:space="preserve">Хлориды  </t>
  </si>
  <si>
    <t xml:space="preserve">Хлориды (2 х100 мл)колориметрический метод Наб. для опр-я конц. хлоридов в сыворотке (плазме) крови и моче колор. методом без депротеин., 200 мл. Состав набора: 1. Реагент 1 - монореагент, 2×100 мл. 2. Реагент 2 - калибратор: хлорид-ионы 100 ммоль/л. Чувствительность не более 5 ммоль/л, коэффициент вариации не более 5%, длина волны 490 нм (460 нм), темп. инкубации 18-25 С, фотометрирование против холостой пробы. </t>
  </si>
  <si>
    <t xml:space="preserve"> Наб. для опр-я концентрации общего и прямого билирубина в сыворотке крови  </t>
  </si>
  <si>
    <t xml:space="preserve">Наб. для опр-я концентрации общего и прямого билирубина в сыворотке крови методом Ендрассика-Грофа, 138+138 опр. Состав набора: 1. Реагент 1 - кофеиновый реагент. 2. Реагент 2 - сульфаниловая кислота. 3. Реагент 3 - натрия нитрит, 72 ммоль/л. Реагент 4 - физиологический раствор: натрия хлорид, 154 ммоль/л. 5. Реагент 5 - калибратор: билирубин 171 мкмоль/л. Чувствительность не более 5 мкмоль/л, коэффициент вариации не более 8%, длина волны 535 нм (500-560 нм), темп. инкубации 18-25 С. Срок годности 18 месяцев. </t>
  </si>
  <si>
    <t xml:space="preserve"> Наб. для опр-я активности АЛаТ в сыворотке и плазме крови  </t>
  </si>
  <si>
    <t xml:space="preserve">Наб. для опр-я активности АЛаТ в сыворотке и плазме крови методом Райтмана-Френкеля, на 1000 опр. при объеме пробы 3,05 мл. Состав набора: 1. Реагент 1 - субстратная смесь. 2. Реагент 2 - раствор 2,4 ДНФГ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Срок годности 18 месяцев. </t>
  </si>
  <si>
    <t xml:space="preserve">Наб. для опр-я активности АСаТ в сыворотке и плазме крови </t>
  </si>
  <si>
    <t xml:space="preserve">Наб. для опр-я активности АСаТ в сыворотке и плазме крови колорим. методом Райтмана-Френкеля, на 1000 опр. при объеме пробы 3,05 мл. Состав набора: 1. Реагент 1 - субстратная смесь. 2. Реагент 2 - раствор 2,4 ДНФГ,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</t>
  </si>
  <si>
    <t>Глюкоза</t>
  </si>
  <si>
    <t xml:space="preserve"> Глюкоза 4х250 мл( глюкозооксидазным методом) без депроинизации)  Наб. для опр-я конц. глюкозы в биологических жидкостях энзим. глюкозооксидазным колор. методом без депротеин., 1000 мл. Состав набора: 1. Реагент 1 - буфер, 4×250 мл. 2. Реагент 2 - лиофилизат. 3. Реагент 3 - калибратор: глюкоза 10 ммоль/л. Чувствительность не более 0,5 ммоль/л, коэффициент вариации не более 5%, длина волны 505 нм (ФЭК - 490 нм), темп. инкубации 18-25 С (37 С), фотометрирование против холостой пробы. Срок годности набора 24 месяца.  Наличие ISO 9001. ISO 13485:2003</t>
  </si>
  <si>
    <t xml:space="preserve">Ревматоидный   фактор  </t>
  </si>
  <si>
    <t>( Латекс - тест ) 100 опр.</t>
  </si>
  <si>
    <t xml:space="preserve">Набор для определения  Магний 1х50  </t>
  </si>
  <si>
    <t xml:space="preserve"> Магний 1х50 Наб. для опр-я конц. магния в сыворотке (плазме) крови и моче колор. методом с ксилидиловым синим, без депротеин., 50 мл. Состав набора: 1. Реагент 1 - монореагент, 1×50 мл. 2. Реагент 2 - калибратор: магний 0,82 ммоль/л. Чувствительность не более 0,1 ммоль/л, коэффициент вариации не более 7%, длина волны 520 нм (ФЭК - 540 нм), темп. инкубации 18-25 С, фотометрирование против холостой пробы. </t>
  </si>
  <si>
    <t xml:space="preserve">Тромбопластин </t>
  </si>
  <si>
    <t>из головного мозга кролика,   готовая к употреблению лиофильно высушенная смесь с СaCl2, технология аттестованная по МИЧ (1.1-1.2). Для определения МНО, протромбина по Квику и протромбинового индекса в плазме, в упаковке 5-10 фл. (1фл. – 5-8мл., 25-100 опр),  в комплекте с контрольной плазмой 1 фл, аттестованной по 4 параметрам: протромбиновому времени,АЧТВ, тромбиновому времени и фибриногену. упаковка/10фл</t>
  </si>
  <si>
    <t xml:space="preserve">уп. </t>
  </si>
  <si>
    <t>АЧТВ-тест</t>
  </si>
  <si>
    <t xml:space="preserve"> на 280 макроили 560 микро определений,  на основе лиофильно высушенной смеси фосфолипидов сои и эллаговой кислоты, для работы работы ручным методом и на всех типах коагулометров. Чувствителен к дефициту факторов внутреннего пути свертывания, гепарину и волчаночному антикоагулянту. Состав набора: АЧТВ-реагент (4мл) – 7фл., СaCl2 (10мл) – 3 фл.  </t>
  </si>
  <si>
    <t>ЛОТ:Реагенты  для  автоматического гематологического   анализатора  " Sysmex KX-21N " Япония</t>
  </si>
  <si>
    <t>Изотонический раствор (20л/уп) cellpack pk-20 L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</si>
  <si>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</si>
  <si>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Очищающий раствор (50 мл/уп) CELLCLEAN CL-50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</si>
  <si>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</si>
  <si>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>Лизирующий раствор (1,5л/уп) STROMATOLYSER-WH SWH-20.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</si>
  <si>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</si>
  <si>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Бумага ЧЛ 57 мм,термо  Paper Roll</t>
  </si>
  <si>
    <t>рол</t>
  </si>
  <si>
    <t>Контрольная кровь EightCheck-N 3WP NORMAL 1* 1/5ml (Регистрация в РК)</t>
  </si>
  <si>
    <t>Контрольная кровь EightCheck-N 3WP NORMAL 1* 1/5ml  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</si>
  <si>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фл</t>
  </si>
  <si>
    <t>(ALT/GPT) 5х50мл (флаконы адаптированные под планшет анализатора)</t>
  </si>
  <si>
    <t>наб</t>
  </si>
  <si>
    <t>(AST/GOT) 5х50мл  (флаконы адаптированные под планшет анализатора)</t>
  </si>
  <si>
    <t>а-АМИЛАЗА EPS, 120мл</t>
  </si>
  <si>
    <t>ЩЕЛОЧНАЯ ФОСФОТАЗА 250мл</t>
  </si>
  <si>
    <t>PROTEIN  (TOTAL) 10х50  (флаконы адаптированные под планшет анализатора)</t>
  </si>
  <si>
    <t>ГЛЮКОЗА 10х50 мл  (флаконы адаптированные под планшет анализатора)</t>
  </si>
  <si>
    <t>BILIRUBIN (DIRECT) 5х50 мл  (флаконы адаптированные под планшет анализатора)</t>
  </si>
  <si>
    <t>BILIRUBIN (TOTAL) 5х50 мл  (флаконы адаптированные под планшет анализатора)</t>
  </si>
  <si>
    <t>ХОЛЕСТЕРИН 10х50  (флаконы адаптированные под планшет анализатора)</t>
  </si>
  <si>
    <t>МОЧЕВИНА 5х50мл  (флаконы адаптированные под планшет анализатора)</t>
  </si>
  <si>
    <t>СК-МВ 5х10мл</t>
  </si>
  <si>
    <t>CREATININE (4x50 мл)  (флаконы адаптированные под планшет анализатора)</t>
  </si>
  <si>
    <t>REACTION ROTOR (Роторы метаакрилатные 120 ячеек)</t>
  </si>
  <si>
    <t>шт</t>
  </si>
  <si>
    <t>BOTTLE OF CONCENTRATE LIQUID SYSTEM (1L)Системный раствор 1л</t>
  </si>
  <si>
    <t>фл.</t>
  </si>
  <si>
    <t>BOTTLE OF WASHING SOLUTION (1L.)Промывочный раствор 1л</t>
  </si>
  <si>
    <t>Лампа галогеновая для б/х анализатора А-25</t>
  </si>
  <si>
    <t>Мультикалибратор лиофильно высушенный для б/х анализатора А-25  5*5мл</t>
  </si>
  <si>
    <t>уп.</t>
  </si>
  <si>
    <t xml:space="preserve"> Набор реагентов   для качественного и количественного опр. антител к Hbs-антигену вируса гепатита В (12х8)   
                         </t>
  </si>
  <si>
    <t xml:space="preserve"> Набор реагентов «ВектоHBsAg-антитела» предназначен для
иммуноферментного качественного и количественного определения антител к Hbs-антигену вируса гепатита В (анти-HBsAg) в сыворотке (плазме) крови человека. (12х8)  
 Метод определения анти-HBsAg основан на двухстадийном «сэндвич» - варианте твердофазного иммуноферментного анализа с использованием рекомбинантного HBs-антигена субтипов ay и ad.
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каждая,включая контрольные образцы. Объем анализируемого образца: 50 мкл; Чувствительность: 100% Специфическая активность – чувствительность: по ОСО 42-28-311 -00 не менее чем 0,1 нг/мл
Специфичность:  не ниже 98 % при проверке на панели сывороток, не содержащих HBsAg. Суммарное время инкубации: 1ч 25 мин.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</si>
  <si>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>ЛОТ: Диагностика гепатита С</t>
  </si>
  <si>
    <t xml:space="preserve"> Набор реагентов для иммуноферментного выявления  иммуноглобулинов класса  М  к вирусу гепатита С (12х8 опр.) </t>
  </si>
  <si>
    <t xml:space="preserve">Набор реагентов предназначен для выявления IgM к антигенам ВГС в сыворотке (плазме) крови и может быть использован для диагностики первичной и рецидивирующей инфекции гепатита С, а также для определения эффективности лечения. Один набор рассчитан на 96 анализов,включая контроли. Предусмотрено использование набора частями, в зависимости от количества проб (от 3 анализируемых образцов до 91).Возможны 12 независимых постановок ИФА.
Результаты ИФА регистрировать с помощью спектрофотометра, измеряя оптическую плотность в двухволновом режиме: основной фильтр – 450 нм, референс-фильтр – в диапазоне 620-650 нм.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 Суммарное время инкубации: 90 мин. 
</t>
  </si>
  <si>
    <t xml:space="preserve">Тест - полоски  для экспресс-определения тропонина  </t>
  </si>
  <si>
    <t xml:space="preserve"> 10 тестов, каждый тест в отдельной уп.</t>
  </si>
  <si>
    <t xml:space="preserve">Трехкомпонентный Кардиотест </t>
  </si>
  <si>
    <t>Трехкомпонентный Кардиотест для быстрого и качественного определения сердечного кардиотропонина 1, МВ- Креатининкиназыи миоглобина в цельной крови, сыворотке или плазме человека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</si>
  <si>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</si>
  <si>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</si>
  <si>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 р-р концентрат 1литр + буфер 1фл х10мл )</t>
  </si>
  <si>
    <t>компл</t>
  </si>
  <si>
    <t xml:space="preserve">Набор для окраски Ретикулоцитов </t>
  </si>
  <si>
    <t>Набор для окраски Ретикулоцитов (готовый краситель)</t>
  </si>
  <si>
    <t>Набор для контроля предстерилизационной очиски изделий на наличие крови, моющий средств в комплекте</t>
  </si>
  <si>
    <t>комплект</t>
  </si>
  <si>
    <t>Азотная    кислота  чда</t>
  </si>
  <si>
    <t>кг</t>
  </si>
  <si>
    <t>Натрий     лимонно - кислый   2 -х   замещенный  ч.д.а.</t>
  </si>
  <si>
    <t xml:space="preserve">Фильтровальная  бумага   ГОСТ - 12026 - 76   </t>
  </si>
  <si>
    <t xml:space="preserve">Наконечники 0-200 мкл (желтые) </t>
  </si>
  <si>
    <t xml:space="preserve">  уп/1000 шт.</t>
  </si>
  <si>
    <t xml:space="preserve">Наконечники до 1000 мкл (голубые)  </t>
  </si>
  <si>
    <t xml:space="preserve">  уп/500 шт.</t>
  </si>
  <si>
    <t>Приложение к Объявлению №2 от 17.02.2021 г. о проведении закупа</t>
  </si>
  <si>
    <t>Цоликлон Анти-А</t>
  </si>
  <si>
    <t>1 флакон / 10 мл</t>
  </si>
  <si>
    <t>флакон</t>
  </si>
  <si>
    <t>Цоликлон Анти-В</t>
  </si>
  <si>
    <t>Цоликлон Анти-Д супер</t>
  </si>
  <si>
    <t>ИТОГО:</t>
  </si>
  <si>
    <t xml:space="preserve">Директор    </t>
  </si>
  <si>
    <t>Ж.М.Аханов</t>
  </si>
  <si>
    <t xml:space="preserve"> </t>
  </si>
  <si>
    <t>КГП на ПХВ" Больница  г.Сатпаев" УЗОҰ</t>
  </si>
  <si>
    <t>Область Ұлытау, г.Сатпаев, ул.А.Кусаинова, 9</t>
  </si>
  <si>
    <t>Ампициллин 0,5</t>
  </si>
  <si>
    <t>порошок для приготовления раствора для инъекций 0,5 г</t>
  </si>
  <si>
    <t>Диклофенак</t>
  </si>
  <si>
    <t>раствор для внутривенного и внутримышечного введения 75мг/3мл 3 мл</t>
  </si>
  <si>
    <t>амп</t>
  </si>
  <si>
    <t>Дексаметазон</t>
  </si>
  <si>
    <t>раствор для инъекций 4 мг/мл, 1 мл</t>
  </si>
  <si>
    <t>Реополиглюкин</t>
  </si>
  <si>
    <t>раствор для инфузий 10% 200 мл</t>
  </si>
  <si>
    <t>Пентоксифиллин</t>
  </si>
  <si>
    <t>раствор для инъекций 2% 5 мл</t>
  </si>
  <si>
    <t>Пиридоксина гидрохлорид</t>
  </si>
  <si>
    <t>раствор для инъекции 50мг/мл, 1 мл</t>
  </si>
  <si>
    <t>Цианокобаламин (Витамин В12)</t>
  </si>
  <si>
    <t>раствор для инъекций 0,05% 1 мл</t>
  </si>
  <si>
    <t>Пульмикорт®</t>
  </si>
  <si>
    <t>суспензия для ингаляций дозированная 0,5 мг/мл</t>
  </si>
  <si>
    <t>Метронидазол</t>
  </si>
  <si>
    <t>раствор для инфузий 0,5% 100 мл</t>
  </si>
  <si>
    <t>раствор для наружного применения 0,05% 100 мл</t>
  </si>
  <si>
    <t>Хлоргексиди</t>
  </si>
  <si>
    <t>Пробирка вакуумная для исследования системы гемостаза с натрия цитратом 3,8%</t>
  </si>
  <si>
    <t>3,5 мл</t>
  </si>
  <si>
    <t>Приложение к Объявлению №7 от 09.09.2024 г. о проведении закупа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</si>
</sst>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horizontal="center"/>
    </xf>
    <xf numFmtId="0" fontId="5" fillId="0" borderId="0"/>
    <xf numFmtId="0" fontId="4" fillId="0" borderId="0"/>
    <xf numFmtId="0" fontId="10" fillId="0" borderId="0"/>
  </cellStyleXfs>
  <cellXfs count="100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6" fillId="0" borderId="2" xfId="2" applyFont="1" applyFill="1" applyBorder="1" applyAlignment="1" applyProtection="1">
      <alignment horizontal="left" vertical="top" wrapText="1"/>
      <protection locked="0"/>
    </xf>
    <xf numFmtId="2" fontId="6" fillId="0" borderId="2" xfId="2" applyNumberFormat="1" applyFont="1" applyFill="1" applyBorder="1" applyAlignment="1">
      <alignment vertical="top" wrapText="1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left" vertical="top" wrapText="1"/>
      <protection locked="0"/>
    </xf>
    <xf numFmtId="2" fontId="6" fillId="0" borderId="1" xfId="2" applyNumberFormat="1" applyFont="1" applyFill="1" applyBorder="1" applyAlignment="1">
      <alignment vertical="top" wrapText="1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6" fillId="0" borderId="3" xfId="2" applyNumberFormat="1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7" fillId="0" borderId="4" xfId="2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top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 applyProtection="1">
      <alignment horizontal="left" vertical="top" wrapText="1"/>
      <protection locked="0"/>
    </xf>
    <xf numFmtId="2" fontId="6" fillId="0" borderId="4" xfId="2" applyNumberFormat="1" applyFont="1" applyFill="1" applyBorder="1" applyAlignment="1">
      <alignment vertical="top" wrapText="1"/>
    </xf>
    <xf numFmtId="0" fontId="6" fillId="0" borderId="1" xfId="2" applyFont="1" applyFill="1" applyBorder="1" applyAlignment="1" applyProtection="1">
      <alignment vertical="top" wrapText="1"/>
      <protection locked="0"/>
    </xf>
    <xf numFmtId="2" fontId="7" fillId="0" borderId="4" xfId="2" applyNumberFormat="1" applyFont="1" applyFill="1" applyBorder="1" applyAlignment="1">
      <alignment horizontal="left" vertical="top" wrapText="1"/>
    </xf>
    <xf numFmtId="0" fontId="7" fillId="0" borderId="4" xfId="2" applyFont="1" applyFill="1" applyBorder="1" applyAlignment="1" applyProtection="1">
      <alignment horizontal="left" vertical="center" wrapText="1"/>
      <protection locked="0"/>
    </xf>
    <xf numFmtId="0" fontId="3" fillId="0" borderId="1" xfId="2" applyFont="1" applyFill="1" applyBorder="1" applyAlignment="1" applyProtection="1">
      <alignment horizontal="left" vertical="top" wrapText="1"/>
      <protection locked="0"/>
    </xf>
    <xf numFmtId="2" fontId="7" fillId="0" borderId="1" xfId="2" applyNumberFormat="1" applyFont="1" applyFill="1" applyBorder="1" applyAlignment="1">
      <alignment horizontal="left" vertical="top" wrapText="1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2" fontId="6" fillId="0" borderId="1" xfId="2" applyNumberFormat="1" applyFont="1" applyFill="1" applyBorder="1" applyAlignment="1">
      <alignment horizontal="left" vertical="top" wrapText="1"/>
    </xf>
    <xf numFmtId="2" fontId="6" fillId="0" borderId="3" xfId="2" applyNumberFormat="1" applyFont="1" applyFill="1" applyBorder="1" applyAlignment="1">
      <alignment horizontal="left" vertical="top" wrapText="1"/>
    </xf>
    <xf numFmtId="0" fontId="9" fillId="0" borderId="4" xfId="2" applyFont="1" applyFill="1" applyBorder="1" applyAlignment="1">
      <alignment horizontal="left" vertical="top" wrapText="1"/>
    </xf>
    <xf numFmtId="4" fontId="11" fillId="0" borderId="4" xfId="4" applyNumberFormat="1" applyFont="1" applyFill="1" applyBorder="1" applyAlignment="1">
      <alignment horizontal="center" vertical="center"/>
    </xf>
    <xf numFmtId="16" fontId="6" fillId="0" borderId="5" xfId="2" applyNumberFormat="1" applyFont="1" applyFill="1" applyBorder="1" applyAlignment="1" applyProtection="1">
      <alignment horizontal="left" vertical="top" wrapText="1"/>
      <protection locked="0"/>
    </xf>
    <xf numFmtId="2" fontId="6" fillId="0" borderId="5" xfId="2" applyNumberFormat="1" applyFont="1" applyFill="1" applyBorder="1" applyAlignment="1">
      <alignment vertical="top" wrapText="1"/>
    </xf>
    <xf numFmtId="0" fontId="7" fillId="0" borderId="5" xfId="2" applyFont="1" applyFill="1" applyBorder="1" applyAlignment="1" applyProtection="1">
      <alignment horizontal="center" vertical="center" wrapText="1"/>
      <protection locked="0"/>
    </xf>
    <xf numFmtId="4" fontId="11" fillId="0" borderId="5" xfId="4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" fontId="6" fillId="0" borderId="6" xfId="2" applyNumberFormat="1" applyFont="1" applyFill="1" applyBorder="1" applyAlignment="1" applyProtection="1">
      <alignment horizontal="left" vertical="top" wrapText="1"/>
      <protection locked="0"/>
    </xf>
    <xf numFmtId="2" fontId="6" fillId="0" borderId="6" xfId="2" applyNumberFormat="1" applyFont="1" applyFill="1" applyBorder="1" applyAlignment="1">
      <alignment vertical="top" wrapText="1"/>
    </xf>
    <xf numFmtId="0" fontId="7" fillId="0" borderId="6" xfId="2" applyFont="1" applyFill="1" applyBorder="1" applyAlignment="1" applyProtection="1">
      <alignment horizontal="center" vertical="center" wrapText="1"/>
      <protection locked="0"/>
    </xf>
    <xf numFmtId="4" fontId="11" fillId="0" borderId="6" xfId="4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vertical="top" wrapText="1"/>
      <protection locked="0"/>
    </xf>
    <xf numFmtId="4" fontId="11" fillId="0" borderId="2" xfId="0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top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top" wrapText="1"/>
    </xf>
    <xf numFmtId="0" fontId="6" fillId="0" borderId="1" xfId="3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 applyProtection="1">
      <alignment horizontal="left" vertical="top" wrapText="1"/>
      <protection locked="0"/>
    </xf>
    <xf numFmtId="2" fontId="6" fillId="0" borderId="1" xfId="0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4" fontId="1" fillId="3" borderId="0" xfId="0" applyNumberFormat="1" applyFont="1" applyFill="1" applyBorder="1" applyAlignment="1">
      <alignment horizontal="right" vertical="top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/>
    </xf>
    <xf numFmtId="0" fontId="12" fillId="0" borderId="1" xfId="2" applyFont="1" applyFill="1" applyBorder="1" applyAlignment="1" applyProtection="1">
      <alignment horizontal="left" vertical="top" wrapText="1"/>
      <protection locked="0"/>
    </xf>
    <xf numFmtId="0" fontId="12" fillId="0" borderId="1" xfId="2" applyFont="1" applyFill="1" applyBorder="1" applyAlignment="1" applyProtection="1">
      <alignment horizontal="center" vertical="top" wrapText="1"/>
      <protection locked="0"/>
    </xf>
    <xf numFmtId="0" fontId="12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4" fontId="0" fillId="0" borderId="1" xfId="0" applyNumberFormat="1" applyFill="1" applyBorder="1" applyAlignment="1">
      <alignment horizontal="center" vertical="center"/>
    </xf>
    <xf numFmtId="4" fontId="1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">
    <cellStyle name="Excel Built-in Explanatory Text" xfId="4"/>
    <cellStyle name="Обычный" xfId="0" builtinId="0"/>
    <cellStyle name="Обычный 3" xfId="3"/>
    <cellStyle name="Обычный 4" xfId="2"/>
    <cellStyle name="Стиль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opLeftCell="A61" zoomScalePageLayoutView="85" workbookViewId="0">
      <selection activeCell="B11" sqref="B11"/>
    </sheetView>
  </sheetViews>
  <sheetFormatPr defaultRowHeight="12.75"/>
  <cols>
    <col min="1" max="1" width="5.7109375" style="9" customWidth="1"/>
    <col min="2" max="2" width="56.140625" style="11" customWidth="1"/>
    <col min="3" max="3" width="46.7109375" style="8" customWidth="1"/>
    <col min="4" max="4" width="11.42578125" style="9" customWidth="1"/>
    <col min="5" max="5" width="11" style="3" customWidth="1"/>
    <col min="6" max="6" width="14.140625" style="14" customWidth="1"/>
    <col min="7" max="7" width="14.42578125" style="14" customWidth="1"/>
    <col min="8" max="16384" width="9.140625" style="11"/>
  </cols>
  <sheetData>
    <row r="1" spans="1:7" s="15" customFormat="1" ht="15.75">
      <c r="A1" s="75"/>
      <c r="B1" s="76"/>
      <c r="C1" s="77" t="s">
        <v>122</v>
      </c>
      <c r="D1" s="76"/>
      <c r="E1" s="76"/>
      <c r="F1" s="78"/>
      <c r="G1" s="78"/>
    </row>
    <row r="3" spans="1:7">
      <c r="A3" s="1" t="s">
        <v>8</v>
      </c>
      <c r="D3" s="2" t="s">
        <v>5</v>
      </c>
    </row>
    <row r="4" spans="1:7">
      <c r="A4" s="1" t="s">
        <v>6</v>
      </c>
      <c r="D4" s="2" t="s">
        <v>7</v>
      </c>
    </row>
    <row r="6" spans="1:7" ht="38.25">
      <c r="A6" s="4" t="s">
        <v>9</v>
      </c>
      <c r="B6" s="4" t="s">
        <v>0</v>
      </c>
      <c r="C6" s="4" t="s">
        <v>10</v>
      </c>
      <c r="D6" s="4" t="s">
        <v>2</v>
      </c>
      <c r="E6" s="12" t="s">
        <v>3</v>
      </c>
      <c r="F6" s="13" t="s">
        <v>4</v>
      </c>
      <c r="G6" s="13" t="s">
        <v>1</v>
      </c>
    </row>
    <row r="7" spans="1:7" ht="39.75" customHeight="1">
      <c r="A7" s="5">
        <v>1</v>
      </c>
      <c r="B7" s="17" t="s">
        <v>12</v>
      </c>
      <c r="C7" s="18" t="s">
        <v>13</v>
      </c>
      <c r="D7" s="19" t="s">
        <v>11</v>
      </c>
      <c r="E7" s="20">
        <v>10010</v>
      </c>
      <c r="F7" s="21">
        <v>10</v>
      </c>
      <c r="G7" s="79">
        <f t="shared" ref="G7:G31" si="0">E7*F7</f>
        <v>100100</v>
      </c>
    </row>
    <row r="8" spans="1:7" ht="84.75" customHeight="1">
      <c r="A8" s="5">
        <v>2</v>
      </c>
      <c r="B8" s="22" t="s">
        <v>14</v>
      </c>
      <c r="C8" s="23" t="s">
        <v>15</v>
      </c>
      <c r="D8" s="24" t="s">
        <v>11</v>
      </c>
      <c r="E8" s="25">
        <v>2890</v>
      </c>
      <c r="F8" s="26">
        <v>10</v>
      </c>
      <c r="G8" s="80">
        <f t="shared" si="0"/>
        <v>28900</v>
      </c>
    </row>
    <row r="9" spans="1:7" ht="47.25">
      <c r="A9" s="5">
        <v>3</v>
      </c>
      <c r="B9" s="64" t="s">
        <v>16</v>
      </c>
      <c r="C9" s="23" t="s">
        <v>17</v>
      </c>
      <c r="D9" s="65" t="s">
        <v>18</v>
      </c>
      <c r="E9" s="66">
        <v>130660</v>
      </c>
      <c r="F9" s="26">
        <v>1</v>
      </c>
      <c r="G9" s="80">
        <f t="shared" si="0"/>
        <v>130660</v>
      </c>
    </row>
    <row r="10" spans="1:7" ht="95.25" customHeight="1">
      <c r="A10" s="5">
        <v>4</v>
      </c>
      <c r="B10" s="67" t="s">
        <v>19</v>
      </c>
      <c r="C10" s="68" t="s">
        <v>20</v>
      </c>
      <c r="D10" s="24" t="s">
        <v>21</v>
      </c>
      <c r="E10" s="25">
        <v>19715</v>
      </c>
      <c r="F10" s="26">
        <v>1</v>
      </c>
      <c r="G10" s="80">
        <f t="shared" si="0"/>
        <v>19715</v>
      </c>
    </row>
    <row r="11" spans="1:7" ht="173.25">
      <c r="A11" s="5">
        <v>5</v>
      </c>
      <c r="B11" s="22" t="s">
        <v>22</v>
      </c>
      <c r="C11" s="23" t="s">
        <v>23</v>
      </c>
      <c r="D11" s="24" t="s">
        <v>21</v>
      </c>
      <c r="E11" s="25">
        <v>13800</v>
      </c>
      <c r="F11" s="26">
        <v>4</v>
      </c>
      <c r="G11" s="80">
        <f t="shared" si="0"/>
        <v>55200</v>
      </c>
    </row>
    <row r="12" spans="1:7" ht="189">
      <c r="A12" s="5">
        <v>6</v>
      </c>
      <c r="B12" s="22" t="s">
        <v>24</v>
      </c>
      <c r="C12" s="22" t="s">
        <v>25</v>
      </c>
      <c r="D12" s="24" t="s">
        <v>21</v>
      </c>
      <c r="E12" s="25">
        <v>5200</v>
      </c>
      <c r="F12" s="26">
        <v>1</v>
      </c>
      <c r="G12" s="80">
        <f t="shared" si="0"/>
        <v>5200</v>
      </c>
    </row>
    <row r="13" spans="1:7" ht="31.5">
      <c r="A13" s="5">
        <v>7</v>
      </c>
      <c r="B13" s="22" t="s">
        <v>26</v>
      </c>
      <c r="C13" s="22" t="s">
        <v>26</v>
      </c>
      <c r="D13" s="24" t="s">
        <v>11</v>
      </c>
      <c r="E13" s="25">
        <v>1050</v>
      </c>
      <c r="F13" s="26">
        <v>3</v>
      </c>
      <c r="G13" s="80">
        <f t="shared" si="0"/>
        <v>3150</v>
      </c>
    </row>
    <row r="14" spans="1:7" ht="173.25">
      <c r="A14" s="5">
        <v>8</v>
      </c>
      <c r="B14" s="22" t="s">
        <v>27</v>
      </c>
      <c r="C14" s="23" t="s">
        <v>28</v>
      </c>
      <c r="D14" s="24" t="s">
        <v>21</v>
      </c>
      <c r="E14" s="25">
        <v>5150</v>
      </c>
      <c r="F14" s="26">
        <v>1</v>
      </c>
      <c r="G14" s="80">
        <f t="shared" si="0"/>
        <v>5150</v>
      </c>
    </row>
    <row r="15" spans="1:7" ht="205.5" thickBot="1">
      <c r="A15" s="5">
        <v>9</v>
      </c>
      <c r="B15" s="32" t="s">
        <v>29</v>
      </c>
      <c r="C15" s="27" t="s">
        <v>30</v>
      </c>
      <c r="D15" s="33" t="s">
        <v>21</v>
      </c>
      <c r="E15" s="34">
        <v>18080</v>
      </c>
      <c r="F15" s="28">
        <v>2</v>
      </c>
      <c r="G15" s="81">
        <f t="shared" si="0"/>
        <v>36160</v>
      </c>
    </row>
    <row r="16" spans="1:7" ht="16.5" thickBot="1">
      <c r="A16" s="5">
        <v>10</v>
      </c>
      <c r="B16" s="35" t="s">
        <v>31</v>
      </c>
      <c r="C16" s="36" t="s">
        <v>32</v>
      </c>
      <c r="D16" s="29" t="s">
        <v>21</v>
      </c>
      <c r="E16" s="30">
        <v>6600</v>
      </c>
      <c r="F16" s="31">
        <v>1</v>
      </c>
      <c r="G16" s="82">
        <f t="shared" si="0"/>
        <v>6600</v>
      </c>
    </row>
    <row r="17" spans="1:7" ht="15.75">
      <c r="A17" s="5">
        <v>11</v>
      </c>
      <c r="B17" s="17" t="s">
        <v>33</v>
      </c>
      <c r="C17" s="18" t="s">
        <v>34</v>
      </c>
      <c r="D17" s="19" t="s">
        <v>21</v>
      </c>
      <c r="E17" s="20">
        <v>3520</v>
      </c>
      <c r="F17" s="21">
        <v>2</v>
      </c>
      <c r="G17" s="79">
        <f t="shared" si="0"/>
        <v>7040</v>
      </c>
    </row>
    <row r="18" spans="1:7" ht="173.25">
      <c r="A18" s="5">
        <v>12</v>
      </c>
      <c r="B18" s="22" t="s">
        <v>35</v>
      </c>
      <c r="C18" s="37" t="s">
        <v>36</v>
      </c>
      <c r="D18" s="24" t="s">
        <v>21</v>
      </c>
      <c r="E18" s="25">
        <v>23200</v>
      </c>
      <c r="F18" s="26">
        <v>5</v>
      </c>
      <c r="G18" s="80">
        <f t="shared" si="0"/>
        <v>116000</v>
      </c>
    </row>
    <row r="19" spans="1:7" ht="189">
      <c r="A19" s="5">
        <v>13</v>
      </c>
      <c r="B19" s="22" t="s">
        <v>37</v>
      </c>
      <c r="C19" s="23" t="s">
        <v>38</v>
      </c>
      <c r="D19" s="24" t="s">
        <v>21</v>
      </c>
      <c r="E19" s="25">
        <v>4110</v>
      </c>
      <c r="F19" s="26">
        <v>5</v>
      </c>
      <c r="G19" s="80">
        <f t="shared" si="0"/>
        <v>20550</v>
      </c>
    </row>
    <row r="20" spans="1:7" ht="189">
      <c r="A20" s="5">
        <v>14</v>
      </c>
      <c r="B20" s="22" t="s">
        <v>39</v>
      </c>
      <c r="C20" s="23" t="s">
        <v>40</v>
      </c>
      <c r="D20" s="24" t="s">
        <v>21</v>
      </c>
      <c r="E20" s="25">
        <v>26040</v>
      </c>
      <c r="F20" s="26">
        <v>5</v>
      </c>
      <c r="G20" s="80">
        <f t="shared" si="0"/>
        <v>130200</v>
      </c>
    </row>
    <row r="21" spans="1:7" ht="15.75">
      <c r="A21" s="5">
        <v>15</v>
      </c>
      <c r="B21" s="22" t="s">
        <v>41</v>
      </c>
      <c r="C21" s="23" t="s">
        <v>42</v>
      </c>
      <c r="D21" s="24" t="s">
        <v>11</v>
      </c>
      <c r="E21" s="25">
        <v>4250</v>
      </c>
      <c r="F21" s="26">
        <v>1</v>
      </c>
      <c r="G21" s="80">
        <f t="shared" si="0"/>
        <v>4250</v>
      </c>
    </row>
    <row r="22" spans="1:7" ht="189">
      <c r="A22" s="5">
        <v>16</v>
      </c>
      <c r="B22" s="22" t="s">
        <v>43</v>
      </c>
      <c r="C22" s="23" t="s">
        <v>44</v>
      </c>
      <c r="D22" s="24" t="s">
        <v>21</v>
      </c>
      <c r="E22" s="25">
        <v>12200</v>
      </c>
      <c r="F22" s="26">
        <v>1</v>
      </c>
      <c r="G22" s="80">
        <f t="shared" si="0"/>
        <v>12200</v>
      </c>
    </row>
    <row r="23" spans="1:7" ht="173.25">
      <c r="A23" s="5">
        <v>17</v>
      </c>
      <c r="B23" s="22" t="s">
        <v>45</v>
      </c>
      <c r="C23" s="23" t="s">
        <v>46</v>
      </c>
      <c r="D23" s="24" t="s">
        <v>21</v>
      </c>
      <c r="E23" s="25">
        <v>6530</v>
      </c>
      <c r="F23" s="26">
        <v>4</v>
      </c>
      <c r="G23" s="80">
        <f t="shared" si="0"/>
        <v>26120</v>
      </c>
    </row>
    <row r="24" spans="1:7" ht="220.5">
      <c r="A24" s="5">
        <v>18</v>
      </c>
      <c r="B24" s="22" t="s">
        <v>47</v>
      </c>
      <c r="C24" s="23" t="s">
        <v>48</v>
      </c>
      <c r="D24" s="24" t="s">
        <v>21</v>
      </c>
      <c r="E24" s="25">
        <v>5070</v>
      </c>
      <c r="F24" s="26">
        <v>5</v>
      </c>
      <c r="G24" s="80">
        <f t="shared" si="0"/>
        <v>25350</v>
      </c>
    </row>
    <row r="25" spans="1:7" ht="189">
      <c r="A25" s="5">
        <v>19</v>
      </c>
      <c r="B25" s="22" t="s">
        <v>49</v>
      </c>
      <c r="C25" s="23" t="s">
        <v>50</v>
      </c>
      <c r="D25" s="24" t="s">
        <v>21</v>
      </c>
      <c r="E25" s="25">
        <v>7240</v>
      </c>
      <c r="F25" s="26">
        <v>2</v>
      </c>
      <c r="G25" s="80">
        <f t="shared" si="0"/>
        <v>14480</v>
      </c>
    </row>
    <row r="26" spans="1:7" ht="189">
      <c r="A26" s="5">
        <v>20</v>
      </c>
      <c r="B26" s="22" t="s">
        <v>51</v>
      </c>
      <c r="C26" s="22" t="s">
        <v>52</v>
      </c>
      <c r="D26" s="24" t="s">
        <v>21</v>
      </c>
      <c r="E26" s="25">
        <v>7240</v>
      </c>
      <c r="F26" s="26">
        <v>10</v>
      </c>
      <c r="G26" s="80">
        <f t="shared" si="0"/>
        <v>72400</v>
      </c>
    </row>
    <row r="27" spans="1:7" ht="220.5">
      <c r="A27" s="5">
        <v>21</v>
      </c>
      <c r="B27" s="22" t="s">
        <v>53</v>
      </c>
      <c r="C27" s="23" t="s">
        <v>54</v>
      </c>
      <c r="D27" s="24" t="s">
        <v>21</v>
      </c>
      <c r="E27" s="25">
        <v>9950</v>
      </c>
      <c r="F27" s="26">
        <v>2</v>
      </c>
      <c r="G27" s="80">
        <f t="shared" si="0"/>
        <v>19900</v>
      </c>
    </row>
    <row r="28" spans="1:7" ht="15.75">
      <c r="A28" s="5">
        <v>22</v>
      </c>
      <c r="B28" s="22" t="s">
        <v>55</v>
      </c>
      <c r="C28" s="23" t="s">
        <v>56</v>
      </c>
      <c r="D28" s="24" t="s">
        <v>21</v>
      </c>
      <c r="E28" s="25">
        <v>3250</v>
      </c>
      <c r="F28" s="26">
        <v>1</v>
      </c>
      <c r="G28" s="80">
        <f t="shared" si="0"/>
        <v>3250</v>
      </c>
    </row>
    <row r="29" spans="1:7" ht="173.25">
      <c r="A29" s="5">
        <v>23</v>
      </c>
      <c r="B29" s="32" t="s">
        <v>57</v>
      </c>
      <c r="C29" s="27" t="s">
        <v>58</v>
      </c>
      <c r="D29" s="33" t="s">
        <v>21</v>
      </c>
      <c r="E29" s="34">
        <v>8100</v>
      </c>
      <c r="F29" s="28">
        <v>4</v>
      </c>
      <c r="G29" s="81">
        <f t="shared" si="0"/>
        <v>32400</v>
      </c>
    </row>
    <row r="30" spans="1:7" ht="173.25">
      <c r="A30" s="5">
        <v>24</v>
      </c>
      <c r="B30" s="17" t="s">
        <v>59</v>
      </c>
      <c r="C30" s="18" t="s">
        <v>60</v>
      </c>
      <c r="D30" s="19" t="s">
        <v>61</v>
      </c>
      <c r="E30" s="20">
        <v>40500</v>
      </c>
      <c r="F30" s="21">
        <v>10</v>
      </c>
      <c r="G30" s="79">
        <f t="shared" si="0"/>
        <v>405000</v>
      </c>
    </row>
    <row r="31" spans="1:7" ht="141.75">
      <c r="A31" s="5">
        <v>25</v>
      </c>
      <c r="B31" s="22" t="s">
        <v>62</v>
      </c>
      <c r="C31" s="23" t="s">
        <v>63</v>
      </c>
      <c r="D31" s="24" t="s">
        <v>11</v>
      </c>
      <c r="E31" s="25">
        <v>19200</v>
      </c>
      <c r="F31" s="26">
        <v>5</v>
      </c>
      <c r="G31" s="80">
        <f t="shared" si="0"/>
        <v>96000</v>
      </c>
    </row>
    <row r="32" spans="1:7" ht="47.25">
      <c r="A32" s="5">
        <v>26</v>
      </c>
      <c r="B32" s="40" t="s">
        <v>64</v>
      </c>
      <c r="C32" s="41"/>
      <c r="D32" s="42"/>
      <c r="E32" s="25"/>
      <c r="F32" s="26"/>
      <c r="G32" s="80"/>
    </row>
    <row r="33" spans="1:7" ht="126">
      <c r="A33" s="5">
        <v>27</v>
      </c>
      <c r="B33" s="22" t="s">
        <v>65</v>
      </c>
      <c r="C33" s="22" t="s">
        <v>66</v>
      </c>
      <c r="D33" s="24" t="s">
        <v>11</v>
      </c>
      <c r="E33" s="25">
        <v>41515</v>
      </c>
      <c r="F33" s="26">
        <v>12</v>
      </c>
      <c r="G33" s="80">
        <f t="shared" ref="G33:G37" si="1">E33*F33</f>
        <v>498180</v>
      </c>
    </row>
    <row r="34" spans="1:7" ht="94.5">
      <c r="A34" s="5">
        <v>28</v>
      </c>
      <c r="B34" s="22" t="s">
        <v>67</v>
      </c>
      <c r="C34" s="22" t="s">
        <v>68</v>
      </c>
      <c r="D34" s="24" t="s">
        <v>11</v>
      </c>
      <c r="E34" s="25">
        <v>41257</v>
      </c>
      <c r="F34" s="26">
        <v>4</v>
      </c>
      <c r="G34" s="80">
        <f t="shared" si="1"/>
        <v>165028</v>
      </c>
    </row>
    <row r="35" spans="1:7" ht="157.5">
      <c r="A35" s="5">
        <v>29</v>
      </c>
      <c r="B35" s="22" t="s">
        <v>69</v>
      </c>
      <c r="C35" s="22" t="s">
        <v>70</v>
      </c>
      <c r="D35" s="24" t="s">
        <v>11</v>
      </c>
      <c r="E35" s="25">
        <v>125000</v>
      </c>
      <c r="F35" s="26">
        <v>4</v>
      </c>
      <c r="G35" s="80">
        <f t="shared" si="1"/>
        <v>500000</v>
      </c>
    </row>
    <row r="36" spans="1:7" ht="15.75">
      <c r="A36" s="5">
        <v>30</v>
      </c>
      <c r="B36" s="22" t="s">
        <v>71</v>
      </c>
      <c r="C36" s="22" t="s">
        <v>71</v>
      </c>
      <c r="D36" s="24" t="s">
        <v>72</v>
      </c>
      <c r="E36" s="25">
        <v>760</v>
      </c>
      <c r="F36" s="26">
        <v>5</v>
      </c>
      <c r="G36" s="80">
        <f t="shared" si="1"/>
        <v>3800</v>
      </c>
    </row>
    <row r="37" spans="1:7" ht="94.5">
      <c r="A37" s="5">
        <v>31</v>
      </c>
      <c r="B37" s="32" t="s">
        <v>73</v>
      </c>
      <c r="C37" s="32" t="s">
        <v>74</v>
      </c>
      <c r="D37" s="33" t="s">
        <v>75</v>
      </c>
      <c r="E37" s="34">
        <v>12900</v>
      </c>
      <c r="F37" s="28">
        <v>3</v>
      </c>
      <c r="G37" s="81">
        <f t="shared" si="1"/>
        <v>38700</v>
      </c>
    </row>
    <row r="38" spans="1:7" ht="31.5">
      <c r="A38" s="5">
        <v>32</v>
      </c>
      <c r="B38" s="17" t="s">
        <v>76</v>
      </c>
      <c r="C38" s="17" t="s">
        <v>76</v>
      </c>
      <c r="D38" s="19" t="s">
        <v>77</v>
      </c>
      <c r="E38" s="20">
        <v>18960</v>
      </c>
      <c r="F38" s="21">
        <v>5</v>
      </c>
      <c r="G38" s="79">
        <f t="shared" ref="G38:G54" si="2">E38*F38</f>
        <v>94800</v>
      </c>
    </row>
    <row r="39" spans="1:7" ht="31.5">
      <c r="A39" s="5">
        <v>33</v>
      </c>
      <c r="B39" s="22" t="s">
        <v>78</v>
      </c>
      <c r="C39" s="22" t="s">
        <v>78</v>
      </c>
      <c r="D39" s="24" t="s">
        <v>77</v>
      </c>
      <c r="E39" s="25">
        <v>18960</v>
      </c>
      <c r="F39" s="26">
        <v>5</v>
      </c>
      <c r="G39" s="80">
        <f t="shared" si="2"/>
        <v>94800</v>
      </c>
    </row>
    <row r="40" spans="1:7" ht="15.75">
      <c r="A40" s="5">
        <v>34</v>
      </c>
      <c r="B40" s="22" t="s">
        <v>79</v>
      </c>
      <c r="C40" s="22" t="s">
        <v>79</v>
      </c>
      <c r="D40" s="24" t="s">
        <v>77</v>
      </c>
      <c r="E40" s="25">
        <v>31700</v>
      </c>
      <c r="F40" s="26">
        <v>2</v>
      </c>
      <c r="G40" s="80">
        <f t="shared" si="2"/>
        <v>63400</v>
      </c>
    </row>
    <row r="41" spans="1:7" ht="15.75">
      <c r="A41" s="5">
        <v>35</v>
      </c>
      <c r="B41" s="22" t="s">
        <v>80</v>
      </c>
      <c r="C41" s="22" t="s">
        <v>80</v>
      </c>
      <c r="D41" s="24" t="s">
        <v>77</v>
      </c>
      <c r="E41" s="25">
        <v>12900</v>
      </c>
      <c r="F41" s="26">
        <v>1</v>
      </c>
      <c r="G41" s="80">
        <f t="shared" si="2"/>
        <v>12900</v>
      </c>
    </row>
    <row r="42" spans="1:7" ht="31.5">
      <c r="A42" s="5">
        <v>36</v>
      </c>
      <c r="B42" s="22" t="s">
        <v>81</v>
      </c>
      <c r="C42" s="22" t="s">
        <v>81</v>
      </c>
      <c r="D42" s="24" t="s">
        <v>77</v>
      </c>
      <c r="E42" s="25">
        <v>6320</v>
      </c>
      <c r="F42" s="26">
        <v>3</v>
      </c>
      <c r="G42" s="80">
        <f t="shared" si="2"/>
        <v>18960</v>
      </c>
    </row>
    <row r="43" spans="1:7" ht="31.5">
      <c r="A43" s="5">
        <v>37</v>
      </c>
      <c r="B43" s="22" t="s">
        <v>82</v>
      </c>
      <c r="C43" s="22" t="s">
        <v>82</v>
      </c>
      <c r="D43" s="24" t="s">
        <v>77</v>
      </c>
      <c r="E43" s="25">
        <v>6320</v>
      </c>
      <c r="F43" s="26">
        <v>3</v>
      </c>
      <c r="G43" s="80">
        <f t="shared" si="2"/>
        <v>18960</v>
      </c>
    </row>
    <row r="44" spans="1:7" ht="31.5">
      <c r="A44" s="5">
        <v>38</v>
      </c>
      <c r="B44" s="22" t="s">
        <v>83</v>
      </c>
      <c r="C44" s="22" t="s">
        <v>83</v>
      </c>
      <c r="D44" s="24" t="s">
        <v>77</v>
      </c>
      <c r="E44" s="25">
        <v>6320</v>
      </c>
      <c r="F44" s="26">
        <v>4</v>
      </c>
      <c r="G44" s="80">
        <f t="shared" si="2"/>
        <v>25280</v>
      </c>
    </row>
    <row r="45" spans="1:7" ht="31.5">
      <c r="A45" s="5">
        <v>39</v>
      </c>
      <c r="B45" s="22" t="s">
        <v>84</v>
      </c>
      <c r="C45" s="22" t="s">
        <v>84</v>
      </c>
      <c r="D45" s="24" t="s">
        <v>77</v>
      </c>
      <c r="E45" s="25">
        <v>6320</v>
      </c>
      <c r="F45" s="26">
        <v>4</v>
      </c>
      <c r="G45" s="80">
        <f t="shared" si="2"/>
        <v>25280</v>
      </c>
    </row>
    <row r="46" spans="1:7" ht="31.5">
      <c r="A46" s="5">
        <v>40</v>
      </c>
      <c r="B46" s="22" t="s">
        <v>85</v>
      </c>
      <c r="C46" s="22" t="s">
        <v>85</v>
      </c>
      <c r="D46" s="24" t="s">
        <v>77</v>
      </c>
      <c r="E46" s="25">
        <v>21070</v>
      </c>
      <c r="F46" s="26">
        <v>2</v>
      </c>
      <c r="G46" s="80">
        <f t="shared" si="2"/>
        <v>42140</v>
      </c>
    </row>
    <row r="47" spans="1:7" ht="31.5">
      <c r="A47" s="5">
        <v>41</v>
      </c>
      <c r="B47" s="22" t="s">
        <v>86</v>
      </c>
      <c r="C47" s="22" t="s">
        <v>86</v>
      </c>
      <c r="D47" s="24" t="s">
        <v>77</v>
      </c>
      <c r="E47" s="25">
        <v>14750</v>
      </c>
      <c r="F47" s="26">
        <v>5</v>
      </c>
      <c r="G47" s="80">
        <f t="shared" si="2"/>
        <v>73750</v>
      </c>
    </row>
    <row r="48" spans="1:7" ht="15.75">
      <c r="A48" s="5">
        <v>42</v>
      </c>
      <c r="B48" s="22" t="s">
        <v>87</v>
      </c>
      <c r="C48" s="22" t="s">
        <v>87</v>
      </c>
      <c r="D48" s="24" t="s">
        <v>77</v>
      </c>
      <c r="E48" s="25">
        <v>60390</v>
      </c>
      <c r="F48" s="26">
        <v>1</v>
      </c>
      <c r="G48" s="80">
        <f t="shared" si="2"/>
        <v>60390</v>
      </c>
    </row>
    <row r="49" spans="1:7" ht="31.5">
      <c r="A49" s="5">
        <v>43</v>
      </c>
      <c r="B49" s="22" t="s">
        <v>88</v>
      </c>
      <c r="C49" s="22" t="s">
        <v>88</v>
      </c>
      <c r="D49" s="24" t="s">
        <v>77</v>
      </c>
      <c r="E49" s="25">
        <v>15450</v>
      </c>
      <c r="F49" s="26">
        <v>3</v>
      </c>
      <c r="G49" s="80">
        <f t="shared" si="2"/>
        <v>46350</v>
      </c>
    </row>
    <row r="50" spans="1:7" ht="31.5">
      <c r="A50" s="5">
        <v>44</v>
      </c>
      <c r="B50" s="22" t="s">
        <v>89</v>
      </c>
      <c r="C50" s="22" t="s">
        <v>89</v>
      </c>
      <c r="D50" s="24" t="s">
        <v>90</v>
      </c>
      <c r="E50" s="25">
        <v>34420</v>
      </c>
      <c r="F50" s="26">
        <v>5</v>
      </c>
      <c r="G50" s="80">
        <f t="shared" si="2"/>
        <v>172100</v>
      </c>
    </row>
    <row r="51" spans="1:7" ht="31.5">
      <c r="A51" s="5">
        <v>45</v>
      </c>
      <c r="B51" s="22" t="s">
        <v>91</v>
      </c>
      <c r="C51" s="22" t="s">
        <v>91</v>
      </c>
      <c r="D51" s="24" t="s">
        <v>92</v>
      </c>
      <c r="E51" s="25">
        <v>24590</v>
      </c>
      <c r="F51" s="26">
        <v>1</v>
      </c>
      <c r="G51" s="80">
        <f t="shared" si="2"/>
        <v>24590</v>
      </c>
    </row>
    <row r="52" spans="1:7" ht="31.5">
      <c r="A52" s="5">
        <v>46</v>
      </c>
      <c r="B52" s="22" t="s">
        <v>93</v>
      </c>
      <c r="C52" s="22" t="s">
        <v>93</v>
      </c>
      <c r="D52" s="24" t="s">
        <v>92</v>
      </c>
      <c r="E52" s="25">
        <v>4210</v>
      </c>
      <c r="F52" s="26">
        <v>1</v>
      </c>
      <c r="G52" s="80">
        <f t="shared" si="2"/>
        <v>4210</v>
      </c>
    </row>
    <row r="53" spans="1:7" ht="15.75">
      <c r="A53" s="5">
        <v>47</v>
      </c>
      <c r="B53" s="43" t="s">
        <v>94</v>
      </c>
      <c r="C53" s="43" t="s">
        <v>94</v>
      </c>
      <c r="D53" s="24" t="s">
        <v>90</v>
      </c>
      <c r="E53" s="25">
        <v>45780</v>
      </c>
      <c r="F53" s="26">
        <v>1</v>
      </c>
      <c r="G53" s="80">
        <f t="shared" si="2"/>
        <v>45780</v>
      </c>
    </row>
    <row r="54" spans="1:7" ht="31.5">
      <c r="A54" s="5">
        <v>48</v>
      </c>
      <c r="B54" s="44" t="s">
        <v>95</v>
      </c>
      <c r="C54" s="44" t="s">
        <v>95</v>
      </c>
      <c r="D54" s="33" t="s">
        <v>96</v>
      </c>
      <c r="E54" s="34">
        <v>37840</v>
      </c>
      <c r="F54" s="28">
        <v>1</v>
      </c>
      <c r="G54" s="81">
        <f t="shared" si="2"/>
        <v>37840</v>
      </c>
    </row>
    <row r="55" spans="1:7" ht="409.6" thickBot="1">
      <c r="A55" s="5">
        <v>49</v>
      </c>
      <c r="B55" s="47" t="s">
        <v>97</v>
      </c>
      <c r="C55" s="48" t="s">
        <v>98</v>
      </c>
      <c r="D55" s="49" t="s">
        <v>21</v>
      </c>
      <c r="E55" s="50">
        <v>41360</v>
      </c>
      <c r="F55" s="51">
        <v>3</v>
      </c>
      <c r="G55" s="83">
        <f t="shared" ref="G55:G57" si="3">E55*F55</f>
        <v>124080</v>
      </c>
    </row>
    <row r="56" spans="1:7" ht="16.5" thickBot="1">
      <c r="A56" s="5">
        <v>50</v>
      </c>
      <c r="B56" s="45" t="s">
        <v>99</v>
      </c>
      <c r="C56" s="38"/>
      <c r="D56" s="39"/>
      <c r="E56" s="46"/>
      <c r="F56" s="31"/>
      <c r="G56" s="82"/>
    </row>
    <row r="57" spans="1:7" ht="409.5">
      <c r="A57" s="5">
        <v>51</v>
      </c>
      <c r="B57" s="52" t="s">
        <v>100</v>
      </c>
      <c r="C57" s="53" t="s">
        <v>101</v>
      </c>
      <c r="D57" s="54" t="s">
        <v>21</v>
      </c>
      <c r="E57" s="55">
        <v>33880</v>
      </c>
      <c r="F57" s="56">
        <v>3</v>
      </c>
      <c r="G57" s="84">
        <f t="shared" si="3"/>
        <v>101640</v>
      </c>
    </row>
    <row r="58" spans="1:7" ht="15.75">
      <c r="A58" s="5">
        <v>52</v>
      </c>
      <c r="B58" s="17" t="s">
        <v>102</v>
      </c>
      <c r="C58" s="57" t="s">
        <v>103</v>
      </c>
      <c r="D58" s="19" t="s">
        <v>11</v>
      </c>
      <c r="E58" s="58">
        <v>41560</v>
      </c>
      <c r="F58" s="21">
        <v>20</v>
      </c>
      <c r="G58" s="79">
        <f t="shared" ref="G58:G59" si="4">E58*F58</f>
        <v>831200</v>
      </c>
    </row>
    <row r="59" spans="1:7" ht="78.75">
      <c r="A59" s="5">
        <v>53</v>
      </c>
      <c r="B59" s="59" t="s">
        <v>104</v>
      </c>
      <c r="C59" s="59" t="s">
        <v>105</v>
      </c>
      <c r="D59" s="33" t="s">
        <v>11</v>
      </c>
      <c r="E59" s="60">
        <v>26300</v>
      </c>
      <c r="F59" s="28">
        <v>1</v>
      </c>
      <c r="G59" s="81">
        <f t="shared" si="4"/>
        <v>26300</v>
      </c>
    </row>
    <row r="60" spans="1:7" ht="15.75">
      <c r="A60" s="5">
        <v>54</v>
      </c>
      <c r="B60" s="17" t="s">
        <v>106</v>
      </c>
      <c r="C60" s="17" t="s">
        <v>106</v>
      </c>
      <c r="D60" s="19" t="s">
        <v>11</v>
      </c>
      <c r="E60" s="58">
        <v>7800</v>
      </c>
      <c r="F60" s="21">
        <v>0.2</v>
      </c>
      <c r="G60" s="79">
        <f t="shared" ref="G60:G71" si="5">E60*F60</f>
        <v>1560</v>
      </c>
    </row>
    <row r="61" spans="1:7" ht="15.75">
      <c r="A61" s="5">
        <v>55</v>
      </c>
      <c r="B61" s="22" t="s">
        <v>107</v>
      </c>
      <c r="C61" s="23" t="s">
        <v>108</v>
      </c>
      <c r="D61" s="24" t="s">
        <v>109</v>
      </c>
      <c r="E61" s="25">
        <v>3400</v>
      </c>
      <c r="F61" s="26">
        <v>0.2</v>
      </c>
      <c r="G61" s="80">
        <f t="shared" si="5"/>
        <v>680</v>
      </c>
    </row>
    <row r="62" spans="1:7" ht="31.5">
      <c r="A62" s="5">
        <v>56</v>
      </c>
      <c r="B62" s="22" t="s">
        <v>110</v>
      </c>
      <c r="C62" s="23" t="s">
        <v>111</v>
      </c>
      <c r="D62" s="24" t="s">
        <v>21</v>
      </c>
      <c r="E62" s="25">
        <v>6400</v>
      </c>
      <c r="F62" s="26">
        <v>1</v>
      </c>
      <c r="G62" s="80">
        <f t="shared" si="5"/>
        <v>6400</v>
      </c>
    </row>
    <row r="63" spans="1:7" ht="47.25">
      <c r="A63" s="5">
        <v>57</v>
      </c>
      <c r="B63" s="22" t="s">
        <v>112</v>
      </c>
      <c r="C63" s="23" t="s">
        <v>112</v>
      </c>
      <c r="D63" s="24" t="s">
        <v>113</v>
      </c>
      <c r="E63" s="25">
        <v>1720</v>
      </c>
      <c r="F63" s="26">
        <v>1</v>
      </c>
      <c r="G63" s="80">
        <f t="shared" si="5"/>
        <v>1720</v>
      </c>
    </row>
    <row r="64" spans="1:7" ht="15.75">
      <c r="A64" s="5">
        <v>58</v>
      </c>
      <c r="B64" s="22" t="s">
        <v>114</v>
      </c>
      <c r="C64" s="23" t="s">
        <v>114</v>
      </c>
      <c r="D64" s="24" t="s">
        <v>115</v>
      </c>
      <c r="E64" s="25">
        <v>2600</v>
      </c>
      <c r="F64" s="26">
        <v>0.2</v>
      </c>
      <c r="G64" s="80">
        <f t="shared" si="5"/>
        <v>520</v>
      </c>
    </row>
    <row r="65" spans="1:7" ht="31.5">
      <c r="A65" s="5">
        <v>59</v>
      </c>
      <c r="B65" s="22" t="s">
        <v>116</v>
      </c>
      <c r="C65" s="23" t="s">
        <v>116</v>
      </c>
      <c r="D65" s="24" t="s">
        <v>115</v>
      </c>
      <c r="E65" s="25">
        <v>8100</v>
      </c>
      <c r="F65" s="26">
        <v>0.2</v>
      </c>
      <c r="G65" s="80">
        <f t="shared" si="5"/>
        <v>1620</v>
      </c>
    </row>
    <row r="66" spans="1:7" ht="15.75">
      <c r="A66" s="5">
        <v>60</v>
      </c>
      <c r="B66" s="22" t="s">
        <v>117</v>
      </c>
      <c r="C66" s="23" t="s">
        <v>117</v>
      </c>
      <c r="D66" s="24" t="s">
        <v>115</v>
      </c>
      <c r="E66" s="61">
        <v>1800</v>
      </c>
      <c r="F66" s="26">
        <v>1.5</v>
      </c>
      <c r="G66" s="80">
        <f t="shared" si="5"/>
        <v>2700</v>
      </c>
    </row>
    <row r="67" spans="1:7" ht="15.75">
      <c r="A67" s="5">
        <v>61</v>
      </c>
      <c r="B67" s="62" t="s">
        <v>118</v>
      </c>
      <c r="C67" s="23" t="s">
        <v>119</v>
      </c>
      <c r="D67" s="63" t="s">
        <v>96</v>
      </c>
      <c r="E67" s="25">
        <v>3400</v>
      </c>
      <c r="F67" s="26">
        <v>2</v>
      </c>
      <c r="G67" s="80">
        <f t="shared" si="5"/>
        <v>6800</v>
      </c>
    </row>
    <row r="68" spans="1:7" ht="15.75">
      <c r="A68" s="5">
        <v>62</v>
      </c>
      <c r="B68" s="62" t="s">
        <v>120</v>
      </c>
      <c r="C68" s="23" t="s">
        <v>121</v>
      </c>
      <c r="D68" s="63" t="s">
        <v>96</v>
      </c>
      <c r="E68" s="25">
        <v>3400</v>
      </c>
      <c r="F68" s="26">
        <v>1</v>
      </c>
      <c r="G68" s="80">
        <f t="shared" si="5"/>
        <v>3400</v>
      </c>
    </row>
    <row r="69" spans="1:7" ht="15.75">
      <c r="A69" s="5">
        <v>63</v>
      </c>
      <c r="B69" s="69" t="s">
        <v>123</v>
      </c>
      <c r="C69" s="69" t="s">
        <v>124</v>
      </c>
      <c r="D69" s="70" t="s">
        <v>125</v>
      </c>
      <c r="E69" s="72">
        <v>6700</v>
      </c>
      <c r="F69" s="71">
        <v>30</v>
      </c>
      <c r="G69" s="85">
        <f t="shared" si="5"/>
        <v>201000</v>
      </c>
    </row>
    <row r="70" spans="1:7" ht="15.75">
      <c r="A70" s="5">
        <v>64</v>
      </c>
      <c r="B70" s="69" t="s">
        <v>126</v>
      </c>
      <c r="C70" s="69" t="s">
        <v>124</v>
      </c>
      <c r="D70" s="70" t="s">
        <v>125</v>
      </c>
      <c r="E70" s="72">
        <v>6700</v>
      </c>
      <c r="F70" s="71">
        <v>30</v>
      </c>
      <c r="G70" s="85">
        <f t="shared" si="5"/>
        <v>201000</v>
      </c>
    </row>
    <row r="71" spans="1:7" ht="15.75">
      <c r="A71" s="5">
        <v>65</v>
      </c>
      <c r="B71" s="69" t="s">
        <v>127</v>
      </c>
      <c r="C71" s="69" t="s">
        <v>124</v>
      </c>
      <c r="D71" s="70" t="s">
        <v>125</v>
      </c>
      <c r="E71" s="72">
        <v>15500</v>
      </c>
      <c r="F71" s="71">
        <v>30</v>
      </c>
      <c r="G71" s="85">
        <f t="shared" si="5"/>
        <v>465000</v>
      </c>
    </row>
    <row r="72" spans="1:7" ht="15.75">
      <c r="A72" s="5"/>
      <c r="B72" s="16" t="s">
        <v>128</v>
      </c>
      <c r="C72" s="7"/>
      <c r="D72" s="5"/>
      <c r="E72" s="6"/>
      <c r="F72" s="10"/>
      <c r="G72" s="86">
        <f>SUM(G7:G71)</f>
        <v>5418833</v>
      </c>
    </row>
    <row r="76" spans="1:7">
      <c r="B76" s="73" t="s">
        <v>129</v>
      </c>
      <c r="C76" s="74"/>
      <c r="D76" s="9" t="s">
        <v>130</v>
      </c>
    </row>
  </sheetData>
  <sortState ref="A7:G32">
    <sortCondition ref="B8"/>
  </sortState>
  <pageMargins left="0.39370078740157483" right="0.39370078740157483" top="0.78740157480314965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J14" sqref="J14"/>
    </sheetView>
  </sheetViews>
  <sheetFormatPr defaultRowHeight="15"/>
  <cols>
    <col min="1" max="1" width="5.7109375" customWidth="1"/>
    <col min="2" max="2" width="44.7109375" customWidth="1"/>
    <col min="3" max="3" width="31.7109375" customWidth="1"/>
    <col min="5" max="5" width="12.5703125" customWidth="1"/>
    <col min="6" max="7" width="17.140625" customWidth="1"/>
  </cols>
  <sheetData>
    <row r="1" spans="1:7" ht="15.75">
      <c r="A1" s="75" t="s">
        <v>131</v>
      </c>
      <c r="B1" s="76"/>
      <c r="C1" s="77" t="s">
        <v>157</v>
      </c>
      <c r="D1" s="76"/>
      <c r="E1" s="76"/>
      <c r="F1" s="78"/>
      <c r="G1" s="78"/>
    </row>
    <row r="2" spans="1:7">
      <c r="A2" s="9"/>
      <c r="B2" s="11"/>
      <c r="C2" s="8"/>
      <c r="D2" s="9"/>
      <c r="E2" s="3"/>
      <c r="F2" s="14"/>
      <c r="G2" s="14"/>
    </row>
    <row r="3" spans="1:7">
      <c r="A3" s="1" t="s">
        <v>8</v>
      </c>
      <c r="B3" s="11"/>
      <c r="C3" s="8"/>
      <c r="D3" s="2" t="s">
        <v>132</v>
      </c>
      <c r="E3" s="3"/>
      <c r="F3" s="14"/>
      <c r="G3" s="14"/>
    </row>
    <row r="4" spans="1:7">
      <c r="A4" s="1" t="s">
        <v>6</v>
      </c>
      <c r="B4" s="11"/>
      <c r="C4" s="8"/>
      <c r="D4" s="2" t="s">
        <v>133</v>
      </c>
      <c r="E4" s="3"/>
      <c r="F4" s="14"/>
      <c r="G4" s="14" t="s">
        <v>131</v>
      </c>
    </row>
    <row r="5" spans="1:7">
      <c r="A5" s="9"/>
      <c r="B5" s="11"/>
      <c r="C5" s="8"/>
      <c r="D5" s="9"/>
      <c r="E5" s="3"/>
      <c r="F5" s="14"/>
      <c r="G5" s="14"/>
    </row>
    <row r="6" spans="1:7" ht="38.25">
      <c r="A6" s="4" t="s">
        <v>9</v>
      </c>
      <c r="B6" s="4" t="s">
        <v>0</v>
      </c>
      <c r="C6" s="4" t="s">
        <v>10</v>
      </c>
      <c r="D6" s="4" t="s">
        <v>2</v>
      </c>
      <c r="E6" s="12" t="s">
        <v>3</v>
      </c>
      <c r="F6" s="13" t="s">
        <v>4</v>
      </c>
      <c r="G6" s="13" t="s">
        <v>1</v>
      </c>
    </row>
    <row r="7" spans="1:7" ht="30">
      <c r="A7" s="87">
        <v>1</v>
      </c>
      <c r="B7" s="88" t="s">
        <v>134</v>
      </c>
      <c r="C7" s="96" t="s">
        <v>135</v>
      </c>
      <c r="D7" s="90" t="s">
        <v>75</v>
      </c>
      <c r="E7" s="91">
        <v>150</v>
      </c>
      <c r="F7" s="92">
        <v>40.799999999999997</v>
      </c>
      <c r="G7" s="94">
        <v>6120</v>
      </c>
    </row>
    <row r="8" spans="1:7" ht="45">
      <c r="A8" s="87">
        <v>2</v>
      </c>
      <c r="B8" s="97" t="s">
        <v>136</v>
      </c>
      <c r="C8" s="96" t="s">
        <v>137</v>
      </c>
      <c r="D8" s="89" t="s">
        <v>138</v>
      </c>
      <c r="E8" s="91">
        <v>1000</v>
      </c>
      <c r="F8" s="92">
        <v>29.9</v>
      </c>
      <c r="G8" s="94">
        <v>29900</v>
      </c>
    </row>
    <row r="9" spans="1:7" ht="30">
      <c r="A9" s="87">
        <v>3</v>
      </c>
      <c r="B9" s="97" t="s">
        <v>139</v>
      </c>
      <c r="C9" s="96" t="s">
        <v>140</v>
      </c>
      <c r="D9" s="89" t="s">
        <v>138</v>
      </c>
      <c r="E9" s="91">
        <v>525</v>
      </c>
      <c r="F9" s="92">
        <v>41.85</v>
      </c>
      <c r="G9" s="94">
        <v>21971.25</v>
      </c>
    </row>
    <row r="10" spans="1:7">
      <c r="A10" s="87">
        <v>4</v>
      </c>
      <c r="B10" s="97" t="s">
        <v>141</v>
      </c>
      <c r="C10" s="96" t="s">
        <v>142</v>
      </c>
      <c r="D10" s="89" t="s">
        <v>75</v>
      </c>
      <c r="E10" s="91">
        <v>34</v>
      </c>
      <c r="F10" s="92">
        <v>1421.81</v>
      </c>
      <c r="G10" s="94">
        <v>48341.54</v>
      </c>
    </row>
    <row r="11" spans="1:7">
      <c r="A11" s="87">
        <v>5</v>
      </c>
      <c r="B11" s="98" t="s">
        <v>143</v>
      </c>
      <c r="C11" s="98" t="s">
        <v>144</v>
      </c>
      <c r="D11" s="89" t="s">
        <v>138</v>
      </c>
      <c r="E11" s="91">
        <v>250</v>
      </c>
      <c r="F11" s="92">
        <v>51.46</v>
      </c>
      <c r="G11" s="94">
        <v>12869</v>
      </c>
    </row>
    <row r="12" spans="1:7" ht="30">
      <c r="A12" s="87">
        <v>6</v>
      </c>
      <c r="B12" s="97" t="s">
        <v>145</v>
      </c>
      <c r="C12" s="97" t="s">
        <v>146</v>
      </c>
      <c r="D12" s="89" t="s">
        <v>138</v>
      </c>
      <c r="E12" s="91">
        <v>1000</v>
      </c>
      <c r="F12" s="92">
        <v>44.59</v>
      </c>
      <c r="G12" s="94">
        <v>44590</v>
      </c>
    </row>
    <row r="13" spans="1:7" ht="30">
      <c r="A13" s="87">
        <v>7</v>
      </c>
      <c r="B13" s="97" t="s">
        <v>147</v>
      </c>
      <c r="C13" s="97" t="s">
        <v>148</v>
      </c>
      <c r="D13" s="89" t="s">
        <v>138</v>
      </c>
      <c r="E13" s="91">
        <v>1000</v>
      </c>
      <c r="F13" s="92">
        <v>43.64</v>
      </c>
      <c r="G13" s="94">
        <v>43640</v>
      </c>
    </row>
    <row r="14" spans="1:7" ht="30">
      <c r="A14" s="87">
        <v>8</v>
      </c>
      <c r="B14" s="97" t="s">
        <v>149</v>
      </c>
      <c r="C14" s="97" t="s">
        <v>150</v>
      </c>
      <c r="D14" s="89" t="s">
        <v>138</v>
      </c>
      <c r="E14" s="91">
        <v>200</v>
      </c>
      <c r="F14" s="92">
        <v>525.45000000000005</v>
      </c>
      <c r="G14" s="94">
        <v>105090</v>
      </c>
    </row>
    <row r="15" spans="1:7">
      <c r="A15" s="87">
        <v>9</v>
      </c>
      <c r="B15" s="97" t="s">
        <v>151</v>
      </c>
      <c r="C15" s="97" t="s">
        <v>152</v>
      </c>
      <c r="D15" s="89" t="s">
        <v>75</v>
      </c>
      <c r="E15" s="91">
        <v>1000</v>
      </c>
      <c r="F15" s="92">
        <v>143.69</v>
      </c>
      <c r="G15" s="94">
        <v>143690</v>
      </c>
    </row>
    <row r="16" spans="1:7" ht="30">
      <c r="A16" s="87">
        <v>10</v>
      </c>
      <c r="B16" s="97" t="s">
        <v>154</v>
      </c>
      <c r="C16" s="97" t="s">
        <v>153</v>
      </c>
      <c r="D16" s="89" t="s">
        <v>75</v>
      </c>
      <c r="E16" s="91">
        <v>50</v>
      </c>
      <c r="F16" s="92">
        <v>430.92</v>
      </c>
      <c r="G16" s="94">
        <v>21546</v>
      </c>
    </row>
    <row r="17" spans="1:7" ht="31.5">
      <c r="A17" s="87">
        <v>12</v>
      </c>
      <c r="B17" s="99" t="s">
        <v>155</v>
      </c>
      <c r="C17" s="97" t="s">
        <v>156</v>
      </c>
      <c r="D17" s="89" t="s">
        <v>90</v>
      </c>
      <c r="E17" s="91">
        <v>1000</v>
      </c>
      <c r="F17" s="92">
        <v>86.16</v>
      </c>
      <c r="G17" s="94">
        <v>86160</v>
      </c>
    </row>
    <row r="18" spans="1:7">
      <c r="A18" s="87"/>
      <c r="B18" s="93" t="s">
        <v>128</v>
      </c>
      <c r="C18" s="69"/>
      <c r="D18" s="69"/>
      <c r="E18" s="69"/>
      <c r="F18" s="69"/>
      <c r="G18" s="95">
        <f>SUM(G7:G17)</f>
        <v>563917.79</v>
      </c>
    </row>
    <row r="21" spans="1:7" ht="18" customHeight="1"/>
    <row r="22" spans="1:7" ht="66" customHeight="1"/>
    <row r="24" spans="1:7" ht="154.5" customHeight="1"/>
    <row r="25" spans="1:7" ht="159" customHeight="1"/>
    <row r="26" spans="1:7" ht="183.75" customHeight="1"/>
    <row r="27" spans="1:7" ht="30" customHeight="1"/>
    <row r="39" ht="31.5" customHeight="1"/>
    <row r="40" ht="15.75" customHeight="1"/>
  </sheetData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прил2</vt:lpstr>
      <vt:lpstr>прил3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2024-05-03T07:47:11Z</cp:lastPrinted>
  <dcterms:created xsi:type="dcterms:W3CDTF">2017-09-21T05:05:26Z</dcterms:created>
  <dcterms:modified xsi:type="dcterms:W3CDTF">2024-09-09T06:23:32Z</dcterms:modified>
</cp:coreProperties>
</file>